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0522083\Desktop\"/>
    </mc:Choice>
  </mc:AlternateContent>
  <bookViews>
    <workbookView xWindow="0" yWindow="0" windowWidth="23040" windowHeight="9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C15" i="1"/>
  <c r="E13" i="1"/>
  <c r="C13" i="1"/>
  <c r="G13" i="1"/>
  <c r="G15" i="1"/>
  <c r="G14" i="1" l="1"/>
  <c r="E5" i="1"/>
  <c r="C5" i="1"/>
  <c r="G3" i="1"/>
  <c r="G4" i="1"/>
  <c r="G6" i="1"/>
  <c r="G7" i="1"/>
  <c r="G8" i="1"/>
  <c r="G9" i="1"/>
  <c r="G10" i="1"/>
  <c r="G11" i="1"/>
  <c r="G12" i="1"/>
  <c r="G2" i="1"/>
  <c r="G5" i="1" l="1"/>
</calcChain>
</file>

<file path=xl/sharedStrings.xml><?xml version="1.0" encoding="utf-8"?>
<sst xmlns="http://schemas.openxmlformats.org/spreadsheetml/2006/main" count="20" uniqueCount="19">
  <si>
    <t>項目</t>
  </si>
  <si>
    <t>仮設等</t>
    <rPh sb="0" eb="2">
      <t>カセツ</t>
    </rPh>
    <rPh sb="2" eb="3">
      <t>トウ</t>
    </rPh>
    <phoneticPr fontId="3"/>
  </si>
  <si>
    <t>エネルギーインフラ</t>
    <phoneticPr fontId="3"/>
  </si>
  <si>
    <t>ハード（会場整備）小計</t>
    <rPh sb="4" eb="6">
      <t>カイジョウ</t>
    </rPh>
    <rPh sb="6" eb="8">
      <t>セイビ</t>
    </rPh>
    <rPh sb="9" eb="11">
      <t>ショウケイ</t>
    </rPh>
    <phoneticPr fontId="3"/>
  </si>
  <si>
    <t>輸送</t>
    <rPh sb="0" eb="2">
      <t>ユソウ</t>
    </rPh>
    <phoneticPr fontId="3"/>
  </si>
  <si>
    <t>セキュリティ</t>
    <phoneticPr fontId="3"/>
  </si>
  <si>
    <t>テクノロジー</t>
    <phoneticPr fontId="3"/>
  </si>
  <si>
    <t>オペレーション</t>
    <phoneticPr fontId="3"/>
  </si>
  <si>
    <t>管理・広報</t>
    <rPh sb="0" eb="2">
      <t>カンリ</t>
    </rPh>
    <rPh sb="3" eb="5">
      <t>コウホウ</t>
    </rPh>
    <phoneticPr fontId="3"/>
  </si>
  <si>
    <t>マーケティング</t>
    <phoneticPr fontId="3"/>
  </si>
  <si>
    <t>その他</t>
    <rPh sb="2" eb="3">
      <t>タ</t>
    </rPh>
    <phoneticPr fontId="3"/>
  </si>
  <si>
    <t>恒久施設</t>
    <rPh sb="0" eb="2">
      <t>コウキュウ</t>
    </rPh>
    <rPh sb="2" eb="4">
      <t>シセツ</t>
    </rPh>
    <phoneticPr fontId="3"/>
  </si>
  <si>
    <t>ソフト（大会運営）小計</t>
    <rPh sb="4" eb="6">
      <t>タイカイ</t>
    </rPh>
    <rPh sb="6" eb="8">
      <t>ウンエイ</t>
    </rPh>
    <rPh sb="9" eb="11">
      <t>ショウケイ</t>
    </rPh>
    <phoneticPr fontId="3"/>
  </si>
  <si>
    <t>組織委員会</t>
    <rPh sb="0" eb="2">
      <t>ソシキ</t>
    </rPh>
    <rPh sb="2" eb="5">
      <t>イインカイ</t>
    </rPh>
    <phoneticPr fontId="3"/>
  </si>
  <si>
    <t>計</t>
    <rPh sb="0" eb="1">
      <t>ケイ</t>
    </rPh>
    <phoneticPr fontId="3"/>
  </si>
  <si>
    <t>－</t>
    <phoneticPr fontId="3"/>
  </si>
  <si>
    <t>調整費（組織委員会）／
緊急対応費（東京都）</t>
    <rPh sb="0" eb="3">
      <t>チョウセイヒ</t>
    </rPh>
    <rPh sb="4" eb="6">
      <t>ソシキ</t>
    </rPh>
    <rPh sb="6" eb="9">
      <t>イインカイ</t>
    </rPh>
    <rPh sb="12" eb="14">
      <t>キンキュウ</t>
    </rPh>
    <rPh sb="14" eb="16">
      <t>タイオウ</t>
    </rPh>
    <rPh sb="16" eb="17">
      <t>ヒ</t>
    </rPh>
    <rPh sb="18" eb="21">
      <t>トウキョウト</t>
    </rPh>
    <phoneticPr fontId="3"/>
  </si>
  <si>
    <t>支出計</t>
    <rPh sb="0" eb="2">
      <t>シシュツ</t>
    </rPh>
    <rPh sb="2" eb="3">
      <t>ケイ</t>
    </rPh>
    <phoneticPr fontId="3"/>
  </si>
  <si>
    <t>予備費</t>
    <rPh sb="0" eb="3">
      <t>ヨビヒ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</si>
</sst>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億円&quot;;\-#,##0&quot;億円&quot;"/>
  </numFmts>
  <fonts count="4" x14ac:knownFonts="1">
    <font>
      <sz val="11"/>
      <color theme="1"/>
      <name val="ＭＳ Ｐゴシック"/>
      <family val="2"/>
      <charset val="128"/>
    </font>
    <font>
      <sz val="12"/>
      <color rgb="FF000000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medium">
        <color rgb="FFDADADA"/>
      </left>
      <right/>
      <top style="medium">
        <color rgb="FFDADADA"/>
      </top>
      <bottom style="medium">
        <color rgb="FFDADADA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DADADA"/>
      </left>
      <right/>
      <top style="medium">
        <color rgb="FFDADADA"/>
      </top>
      <bottom style="thick">
        <color rgb="FFDADADA"/>
      </bottom>
      <diagonal/>
    </border>
    <border>
      <left/>
      <right style="medium">
        <color rgb="FFDADADA"/>
      </right>
      <top style="medium">
        <color rgb="FFDADADA"/>
      </top>
      <bottom style="thick">
        <color rgb="FFDADADA"/>
      </bottom>
      <diagonal/>
    </border>
    <border>
      <left/>
      <right/>
      <top style="medium">
        <color rgb="FFDADADA"/>
      </top>
      <bottom style="thick">
        <color rgb="FFDADADA"/>
      </bottom>
      <diagonal/>
    </border>
    <border>
      <left/>
      <right style="medium">
        <color rgb="FFCCCCCC"/>
      </right>
      <top style="medium">
        <color rgb="FFDADADA"/>
      </top>
      <bottom style="thick">
        <color rgb="FFDADADA"/>
      </bottom>
      <diagonal/>
    </border>
    <border>
      <left/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thick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thick">
        <color rgb="FFDADADA"/>
      </top>
      <bottom style="medium">
        <color rgb="FFCCCCCC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medium">
        <color rgb="FFCCCCCC"/>
      </top>
      <bottom style="medium">
        <color rgb="FFCCCCCC"/>
      </bottom>
      <diagonal/>
    </border>
    <border>
      <left style="medium">
        <color rgb="FFDADADA"/>
      </left>
      <right style="medium">
        <color rgb="FFDADADA"/>
      </right>
      <top/>
      <bottom style="medium">
        <color rgb="FFCCCCCC"/>
      </bottom>
      <diagonal/>
    </border>
    <border>
      <left/>
      <right style="medium">
        <color rgb="FFDADADA"/>
      </right>
      <top style="medium">
        <color rgb="FFDADADA"/>
      </top>
      <bottom style="medium">
        <color rgb="FFCCCCCC"/>
      </bottom>
      <diagonal/>
    </border>
    <border>
      <left style="medium">
        <color rgb="FFCCCCCC"/>
      </left>
      <right/>
      <top style="medium">
        <color rgb="FFDADADA"/>
      </top>
      <bottom style="medium">
        <color rgb="FFCCCCCC"/>
      </bottom>
      <diagonal/>
    </border>
    <border>
      <left/>
      <right/>
      <top style="medium">
        <color rgb="FFDADADA"/>
      </top>
      <bottom style="medium">
        <color rgb="FFCCCCCC"/>
      </bottom>
      <diagonal/>
    </border>
    <border>
      <left style="medium">
        <color rgb="FFDADADA"/>
      </left>
      <right/>
      <top style="medium">
        <color rgb="FFDADADA"/>
      </top>
      <bottom style="medium">
        <color rgb="FFCCCCCC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3" borderId="6" xfId="0" applyFont="1" applyFill="1" applyBorder="1" applyAlignment="1">
      <alignment horizontal="center" wrapText="1"/>
    </xf>
    <xf numFmtId="176" fontId="1" fillId="2" borderId="2" xfId="0" applyNumberFormat="1" applyFont="1" applyFill="1" applyBorder="1" applyAlignment="1">
      <alignment horizontal="right" vertical="top"/>
    </xf>
    <xf numFmtId="176" fontId="0" fillId="0" borderId="0" xfId="0" applyNumberFormat="1">
      <alignment vertical="center"/>
    </xf>
    <xf numFmtId="176" fontId="2" fillId="2" borderId="2" xfId="0" applyNumberFormat="1" applyFont="1" applyFill="1" applyBorder="1" applyAlignment="1">
      <alignment horizontal="right" vertical="top"/>
    </xf>
    <xf numFmtId="176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right" vertical="center" wrapText="1"/>
    </xf>
    <xf numFmtId="176" fontId="1" fillId="2" borderId="9" xfId="0" applyNumberFormat="1" applyFont="1" applyFill="1" applyBorder="1" applyAlignment="1">
      <alignment horizontal="right" vertical="top"/>
    </xf>
    <xf numFmtId="176" fontId="1" fillId="2" borderId="9" xfId="0" applyNumberFormat="1" applyFont="1" applyFill="1" applyBorder="1" applyAlignment="1">
      <alignment horizontal="right" vertical="top"/>
    </xf>
    <xf numFmtId="0" fontId="1" fillId="2" borderId="10" xfId="0" applyFont="1" applyFill="1" applyBorder="1" applyAlignment="1">
      <alignment horizontal="center" vertical="center" wrapText="1"/>
    </xf>
    <xf numFmtId="176" fontId="1" fillId="2" borderId="10" xfId="0" applyNumberFormat="1" applyFont="1" applyFill="1" applyBorder="1" applyAlignment="1">
      <alignment horizontal="right" vertical="center" wrapText="1"/>
    </xf>
    <xf numFmtId="176" fontId="1" fillId="2" borderId="11" xfId="0" applyNumberFormat="1" applyFont="1" applyFill="1" applyBorder="1" applyAlignment="1">
      <alignment horizontal="right" vertical="top"/>
    </xf>
    <xf numFmtId="176" fontId="1" fillId="2" borderId="12" xfId="0" applyNumberFormat="1" applyFont="1" applyFill="1" applyBorder="1" applyAlignment="1">
      <alignment horizontal="right" vertical="top"/>
    </xf>
    <xf numFmtId="0" fontId="2" fillId="2" borderId="10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right" vertical="center" wrapText="1"/>
    </xf>
    <xf numFmtId="176" fontId="2" fillId="2" borderId="11" xfId="0" applyNumberFormat="1" applyFont="1" applyFill="1" applyBorder="1" applyAlignment="1">
      <alignment horizontal="right" vertical="top"/>
    </xf>
    <xf numFmtId="176" fontId="2" fillId="2" borderId="12" xfId="0" applyNumberFormat="1" applyFont="1" applyFill="1" applyBorder="1" applyAlignment="1">
      <alignment horizontal="right" vertical="top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76" fontId="1" fillId="2" borderId="16" xfId="0" applyNumberFormat="1" applyFont="1" applyFill="1" applyBorder="1" applyAlignment="1">
      <alignment horizontal="right" vertical="center" wrapText="1"/>
    </xf>
    <xf numFmtId="176" fontId="1" fillId="2" borderId="13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L12" sqref="L12"/>
    </sheetView>
  </sheetViews>
  <sheetFormatPr defaultRowHeight="13.2" x14ac:dyDescent="0.2"/>
  <cols>
    <col min="2" max="2" width="27.44140625" customWidth="1"/>
    <col min="3" max="3" width="17.44140625" bestFit="1" customWidth="1"/>
    <col min="4" max="5" width="18.109375" bestFit="1" customWidth="1"/>
    <col min="6" max="6" width="16.33203125" bestFit="1" customWidth="1"/>
    <col min="7" max="7" width="19.33203125" bestFit="1" customWidth="1"/>
  </cols>
  <sheetData>
    <row r="1" spans="1:7" ht="20.399999999999999" thickBot="1" x14ac:dyDescent="0.55000000000000004">
      <c r="A1" s="8" t="s">
        <v>0</v>
      </c>
      <c r="B1" s="9"/>
      <c r="C1" s="8" t="s">
        <v>13</v>
      </c>
      <c r="D1" s="9"/>
      <c r="E1" s="8" t="s">
        <v>10</v>
      </c>
      <c r="F1" s="10"/>
      <c r="G1" s="1" t="s">
        <v>14</v>
      </c>
    </row>
    <row r="2" spans="1:7" ht="21" customHeight="1" thickTop="1" thickBot="1" x14ac:dyDescent="0.25">
      <c r="A2" s="11" t="s">
        <v>11</v>
      </c>
      <c r="B2" s="11"/>
      <c r="C2" s="12" t="s">
        <v>15</v>
      </c>
      <c r="D2" s="12"/>
      <c r="E2" s="13">
        <v>3460</v>
      </c>
      <c r="F2" s="13"/>
      <c r="G2" s="14">
        <f>IFERROR(C2+E2,E2)</f>
        <v>3460</v>
      </c>
    </row>
    <row r="3" spans="1:7" ht="21" customHeight="1" thickBot="1" x14ac:dyDescent="0.25">
      <c r="A3" s="15" t="s">
        <v>1</v>
      </c>
      <c r="B3" s="15"/>
      <c r="C3" s="16">
        <v>1010</v>
      </c>
      <c r="D3" s="16"/>
      <c r="E3" s="17">
        <v>2150</v>
      </c>
      <c r="F3" s="17"/>
      <c r="G3" s="18">
        <f t="shared" ref="G3:G14" si="0">IFERROR(C3+E3,E3)</f>
        <v>3160</v>
      </c>
    </row>
    <row r="4" spans="1:7" ht="20.399999999999999" customHeight="1" thickBot="1" x14ac:dyDescent="0.25">
      <c r="A4" s="15" t="s">
        <v>2</v>
      </c>
      <c r="B4" s="15"/>
      <c r="C4" s="16">
        <v>160</v>
      </c>
      <c r="D4" s="16"/>
      <c r="E4" s="17">
        <v>360</v>
      </c>
      <c r="F4" s="17"/>
      <c r="G4" s="18">
        <f t="shared" si="0"/>
        <v>520</v>
      </c>
    </row>
    <row r="5" spans="1:7" ht="20.399999999999999" customHeight="1" thickBot="1" x14ac:dyDescent="0.25">
      <c r="A5" s="19" t="s">
        <v>3</v>
      </c>
      <c r="B5" s="19"/>
      <c r="C5" s="20">
        <f>C3+C4</f>
        <v>1170</v>
      </c>
      <c r="D5" s="20"/>
      <c r="E5" s="21">
        <f>E2+E3+E4</f>
        <v>5970</v>
      </c>
      <c r="F5" s="21"/>
      <c r="G5" s="22">
        <f t="shared" si="0"/>
        <v>7140</v>
      </c>
    </row>
    <row r="6" spans="1:7" ht="20.399999999999999" customHeight="1" thickBot="1" x14ac:dyDescent="0.25">
      <c r="A6" s="15" t="s">
        <v>4</v>
      </c>
      <c r="B6" s="15"/>
      <c r="C6" s="16">
        <v>410</v>
      </c>
      <c r="D6" s="16"/>
      <c r="E6" s="17">
        <v>310</v>
      </c>
      <c r="F6" s="17"/>
      <c r="G6" s="18">
        <f t="shared" si="0"/>
        <v>720</v>
      </c>
    </row>
    <row r="7" spans="1:7" ht="20.399999999999999" customHeight="1" thickBot="1" x14ac:dyDescent="0.25">
      <c r="A7" s="15" t="s">
        <v>5</v>
      </c>
      <c r="B7" s="15"/>
      <c r="C7" s="16">
        <v>330</v>
      </c>
      <c r="D7" s="16"/>
      <c r="E7" s="17">
        <v>550</v>
      </c>
      <c r="F7" s="17"/>
      <c r="G7" s="18">
        <f t="shared" si="0"/>
        <v>880</v>
      </c>
    </row>
    <row r="8" spans="1:7" ht="20.399999999999999" customHeight="1" thickBot="1" x14ac:dyDescent="0.25">
      <c r="A8" s="15" t="s">
        <v>6</v>
      </c>
      <c r="B8" s="15"/>
      <c r="C8" s="16">
        <v>700</v>
      </c>
      <c r="D8" s="16"/>
      <c r="E8" s="17">
        <v>390</v>
      </c>
      <c r="F8" s="17"/>
      <c r="G8" s="18">
        <f t="shared" si="0"/>
        <v>1090</v>
      </c>
    </row>
    <row r="9" spans="1:7" ht="20.399999999999999" customHeight="1" thickBot="1" x14ac:dyDescent="0.25">
      <c r="A9" s="15" t="s">
        <v>7</v>
      </c>
      <c r="B9" s="15"/>
      <c r="C9" s="16">
        <v>1240</v>
      </c>
      <c r="D9" s="16"/>
      <c r="E9" s="17">
        <v>150</v>
      </c>
      <c r="F9" s="17"/>
      <c r="G9" s="18">
        <f t="shared" si="0"/>
        <v>1390</v>
      </c>
    </row>
    <row r="10" spans="1:7" ht="20.399999999999999" customHeight="1" thickBot="1" x14ac:dyDescent="0.25">
      <c r="A10" s="15" t="s">
        <v>8</v>
      </c>
      <c r="B10" s="15"/>
      <c r="C10" s="16">
        <v>650</v>
      </c>
      <c r="D10" s="16"/>
      <c r="E10" s="17">
        <v>0</v>
      </c>
      <c r="F10" s="17"/>
      <c r="G10" s="18">
        <f t="shared" si="0"/>
        <v>650</v>
      </c>
    </row>
    <row r="11" spans="1:7" ht="20.399999999999999" customHeight="1" thickBot="1" x14ac:dyDescent="0.25">
      <c r="A11" s="15" t="s">
        <v>9</v>
      </c>
      <c r="B11" s="15"/>
      <c r="C11" s="16">
        <v>1250</v>
      </c>
      <c r="D11" s="16"/>
      <c r="E11" s="17">
        <v>0</v>
      </c>
      <c r="F11" s="17"/>
      <c r="G11" s="18">
        <f t="shared" si="0"/>
        <v>1250</v>
      </c>
    </row>
    <row r="12" spans="1:7" ht="20.399999999999999" customHeight="1" thickBot="1" x14ac:dyDescent="0.25">
      <c r="A12" s="15" t="s">
        <v>10</v>
      </c>
      <c r="B12" s="15"/>
      <c r="C12" s="16">
        <v>180</v>
      </c>
      <c r="D12" s="16"/>
      <c r="E12" s="17">
        <v>0</v>
      </c>
      <c r="F12" s="17"/>
      <c r="G12" s="18">
        <f t="shared" si="0"/>
        <v>180</v>
      </c>
    </row>
    <row r="13" spans="1:7" ht="20.399999999999999" customHeight="1" thickBot="1" x14ac:dyDescent="0.25">
      <c r="A13" s="19" t="s">
        <v>12</v>
      </c>
      <c r="B13" s="19"/>
      <c r="C13" s="20">
        <f>SUM(C6:D12)</f>
        <v>4760</v>
      </c>
      <c r="D13" s="20"/>
      <c r="E13" s="20">
        <f>SUM(E6:F12)</f>
        <v>1400</v>
      </c>
      <c r="F13" s="20"/>
      <c r="G13" s="22">
        <f t="shared" ref="G13" si="1">IFERROR(C13+E13,E13)</f>
        <v>6160</v>
      </c>
    </row>
    <row r="14" spans="1:7" ht="40.799999999999997" customHeight="1" thickBot="1" x14ac:dyDescent="0.25">
      <c r="A14" s="19" t="s">
        <v>16</v>
      </c>
      <c r="B14" s="19"/>
      <c r="C14" s="20">
        <v>100</v>
      </c>
      <c r="D14" s="20"/>
      <c r="E14" s="20">
        <v>100</v>
      </c>
      <c r="F14" s="20"/>
      <c r="G14" s="23">
        <f t="shared" si="0"/>
        <v>200</v>
      </c>
    </row>
    <row r="15" spans="1:7" ht="21" customHeight="1" thickBot="1" x14ac:dyDescent="0.25">
      <c r="A15" s="6" t="s">
        <v>17</v>
      </c>
      <c r="B15" s="7"/>
      <c r="C15" s="5">
        <f>C5+C13+C14</f>
        <v>6030</v>
      </c>
      <c r="D15" s="24"/>
      <c r="E15" s="5">
        <f>E5+E13+E14</f>
        <v>7470</v>
      </c>
      <c r="F15" s="24"/>
      <c r="G15" s="4">
        <f>IFERROR(C15+E15,E15)</f>
        <v>13500</v>
      </c>
    </row>
    <row r="16" spans="1:7" ht="21" customHeight="1" thickBot="1" x14ac:dyDescent="0.25">
      <c r="A16" s="25" t="s">
        <v>18</v>
      </c>
      <c r="B16" s="26"/>
      <c r="C16" s="27">
        <v>270</v>
      </c>
      <c r="D16" s="28"/>
      <c r="E16" s="27"/>
      <c r="F16" s="28"/>
      <c r="G16" s="2"/>
    </row>
    <row r="17" spans="3:7" x14ac:dyDescent="0.2">
      <c r="C17" s="3"/>
      <c r="D17" s="3"/>
      <c r="E17" s="3"/>
      <c r="F17" s="3"/>
      <c r="G17" s="3"/>
    </row>
  </sheetData>
  <mergeCells count="48">
    <mergeCell ref="A3:B3"/>
    <mergeCell ref="A4:B4"/>
    <mergeCell ref="A5:B5"/>
    <mergeCell ref="E1:F1"/>
    <mergeCell ref="A6:B6"/>
    <mergeCell ref="A7:B7"/>
    <mergeCell ref="A8:B8"/>
    <mergeCell ref="A9:B9"/>
    <mergeCell ref="A10:B10"/>
    <mergeCell ref="A11:B11"/>
    <mergeCell ref="A12:B12"/>
    <mergeCell ref="A15:B15"/>
    <mergeCell ref="A16:B16"/>
    <mergeCell ref="C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A1:B1"/>
    <mergeCell ref="A2:B2"/>
    <mergeCell ref="E12:F12"/>
    <mergeCell ref="E14:F14"/>
    <mergeCell ref="A14:B14"/>
    <mergeCell ref="A13:B13"/>
    <mergeCell ref="C13:D13"/>
    <mergeCell ref="E13:F13"/>
    <mergeCell ref="E7:F7"/>
    <mergeCell ref="E8:F8"/>
    <mergeCell ref="E9:F9"/>
    <mergeCell ref="E10:F10"/>
    <mergeCell ref="E11:F11"/>
    <mergeCell ref="E2:F2"/>
    <mergeCell ref="E3:F3"/>
    <mergeCell ref="E4:F4"/>
    <mergeCell ref="E5:F5"/>
    <mergeCell ref="E6:F6"/>
    <mergeCell ref="C16:D16"/>
    <mergeCell ref="E16:F16"/>
    <mergeCell ref="C15:D15"/>
    <mergeCell ref="C14:D14"/>
    <mergeCell ref="E15:F1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2022-03-23T02:24:31Z</cp:lastPrinted>
  <dcterms:created xsi:type="dcterms:W3CDTF">2022-03-22T06:32:56Z</dcterms:created>
  <dcterms:modified xsi:type="dcterms:W3CDTF">2022-03-23T02:24:34Z</dcterms:modified>
</cp:coreProperties>
</file>